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Приложение 1," sheetId="9" r:id="rId1"/>
    <sheet name="Приложение 2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<sst xmlns="http://schemas.openxmlformats.org/spreadsheetml/2006/main" count="223" uniqueCount="191">
  <si>
    <t>Приложение 1</t>
  </si>
  <si>
    <t>Отчет   о работе ГУ "Отдел образования по городу Косшы"  за февраль  месяц 2025 год   в оказании государственных услуг</t>
  </si>
  <si>
    <t>№ п/п</t>
  </si>
  <si>
    <t>Код госуслуги</t>
  </si>
  <si>
    <t>Наименование                                     государственных услуг</t>
  </si>
  <si>
    <r>
      <rPr>
        <b/>
        <sz val="11.5"/>
        <rFont val="Times New Roman"/>
        <charset val="204"/>
      </rPr>
      <t xml:space="preserve">ВСЕГО </t>
    </r>
    <r>
      <rPr>
        <sz val="11.5"/>
        <rFont val="Times New Roman"/>
        <charset val="204"/>
      </rPr>
      <t>(количество оказанных госуслуг)</t>
    </r>
  </si>
  <si>
    <t>непосредственно оказанных через:</t>
  </si>
  <si>
    <t>Количество обоснованных отказов</t>
  </si>
  <si>
    <t>Количество необоснован. отказов</t>
  </si>
  <si>
    <t xml:space="preserve">Государственная корпорация «Правительство для граждан» </t>
  </si>
  <si>
    <t>ПОРТАЛ электронного правительства</t>
  </si>
  <si>
    <t>государственный орган</t>
  </si>
  <si>
    <t>бумажный вид</t>
  </si>
  <si>
    <r>
      <rPr>
        <b/>
        <sz val="11.5"/>
        <rFont val="Times New Roman"/>
        <charset val="204"/>
      </rPr>
      <t xml:space="preserve">электронный вид через информационные системы услугодателя без прямого контакта с услугополучателем </t>
    </r>
    <r>
      <rPr>
        <i/>
        <sz val="11.5"/>
        <rFont val="Times New Roman"/>
        <charset val="204"/>
      </rPr>
      <t xml:space="preserve">(за исключением ПЭП, www.elicense.kz) </t>
    </r>
  </si>
  <si>
    <r>
      <rPr>
        <b/>
        <sz val="11.5"/>
        <rFont val="Times New Roman"/>
        <charset val="204"/>
      </rPr>
      <t xml:space="preserve">электронный вид через информационные системы услугодателя путем прямого контакта с услугополучателем и ручного ввода заявки в информационную систему </t>
    </r>
    <r>
      <rPr>
        <i/>
        <sz val="11.5"/>
        <rFont val="Times New Roman"/>
        <charset val="204"/>
      </rPr>
      <t>(за исключением ПЭП, www.elicense.kz)</t>
    </r>
  </si>
  <si>
    <t>электр. вид</t>
  </si>
  <si>
    <t>бум. вид</t>
  </si>
  <si>
    <t>бумаж. вид</t>
  </si>
  <si>
    <t>физ. лица</t>
  </si>
  <si>
    <t>юр. лица</t>
  </si>
  <si>
    <t>Прием документов и зачисление в организации образования независимо от ведомственной подчиненности для обучения по общеобразовательным программам начального, основного среднего, общего среднего образования</t>
  </si>
  <si>
    <t>Прием документов для организации индивидуального бесплатного обучения на дому детей, которые по состоянию здоровья в течение длительного времени не могут посещать организации начального, основного среднего, общего среднего образования</t>
  </si>
  <si>
    <t>Предоставление бесплатного и льготного питания отдельным категориям обучающихся и воспитанников в общеобразовательных школах</t>
  </si>
  <si>
    <t>Оказание финансовой и материальной помощи обучающимся и воспитанникам государственных организаций образования</t>
  </si>
  <si>
    <t>Прием документов для перевода детей между организациями начального, основного среднего, общего среднего образования</t>
  </si>
  <si>
    <t>Выдача дубликатов документов об основном среднем, общем среднем образовании</t>
  </si>
  <si>
    <t>Прием документов для прохождения аттестации педагогов</t>
  </si>
  <si>
    <t>«Актуализация (корректировка) сведений о документах об образовании»</t>
  </si>
  <si>
    <t>ИТОГО</t>
  </si>
  <si>
    <t>Руководитель __________________                                                                       К. Ахметов</t>
  </si>
  <si>
    <t>__________________________________________________________________________</t>
  </si>
  <si>
    <t>            (фамилия, имя, отчество (при его наличии) (подпись)</t>
  </si>
  <si>
    <t>Исполнитель: А. Шоханова</t>
  </si>
  <si>
    <t>тел.: 87172607789</t>
  </si>
  <si>
    <t>03.03.2025 год</t>
  </si>
  <si>
    <t>отв: Айтыманов Д.С.</t>
  </si>
  <si>
    <t>отв: Омарова Н.С.</t>
  </si>
  <si>
    <t>отв: Ибраева А.Ж.</t>
  </si>
  <si>
    <t>отв: Макенова А.Д.</t>
  </si>
  <si>
    <t>отв: Мейрманова Г.К.</t>
  </si>
  <si>
    <t>Приложение № 2</t>
  </si>
  <si>
    <t>Отчет   о работе ГУ "Отдел образования по городу Косшы"  за февраль  месяц 2025 год    в оказании государственных услуг</t>
  </si>
  <si>
    <t>Выполняемые мероприятия</t>
  </si>
  <si>
    <t xml:space="preserve">кол-во </t>
  </si>
  <si>
    <t>1. информация о результатах контрольных мероприятий (установленных по итогам внутреннего контроля)</t>
  </si>
  <si>
    <t>1.</t>
  </si>
  <si>
    <t>Количество проведенных контрольных мероприятий, всего, из них:</t>
  </si>
  <si>
    <t>1.1.</t>
  </si>
  <si>
    <t>согласно утвержденному годовому плану контрольных мероприятий</t>
  </si>
  <si>
    <t>1.2.</t>
  </si>
  <si>
    <t>по решению руководства</t>
  </si>
  <si>
    <t>2.</t>
  </si>
  <si>
    <t>Количество объектов контрольных мероприятий, всего, из них:</t>
  </si>
  <si>
    <t>2.1.</t>
  </si>
  <si>
    <t>местных исполнительных органов</t>
  </si>
  <si>
    <t>2.2.</t>
  </si>
  <si>
    <t>подведомственных организаций</t>
  </si>
  <si>
    <t>2.3.</t>
  </si>
  <si>
    <t>физических лиц, оказывающих государственные услуги в соответствии с законодательством Республики Казахстан</t>
  </si>
  <si>
    <t>2.4.</t>
  </si>
  <si>
    <t>юридических лиц, оказывающих государственные услуги в соответствии с законодательством Республики Казахстан (не являющихся государственными органами или подведомственными организациями)</t>
  </si>
  <si>
    <t>Количество выявленных нарушений, всего, из них факты:</t>
  </si>
  <si>
    <t>3.1.</t>
  </si>
  <si>
    <t>нарушения сроков оказания государственных услуг</t>
  </si>
  <si>
    <t>3.2.</t>
  </si>
  <si>
    <t>нарушения сроков отказов оказания государственных услуг</t>
  </si>
  <si>
    <t>3.3.</t>
  </si>
  <si>
    <t>оказания государственных услуг при отсутствии полного пакета документов, предусмотренных подзаконными нормативными правовыми актами, а также несоответствии перечня документов или сведений, указанных в них, требованиям подзаконных нормативных правовых актов</t>
  </si>
  <si>
    <t>3.4.</t>
  </si>
  <si>
    <t>истребования документов, не предусмотренных установленным перечнем в подзаконных нормативных правовых актах</t>
  </si>
  <si>
    <t>3.5.</t>
  </si>
  <si>
    <t>истребования документов, которые возможно получить из информационных систем</t>
  </si>
  <si>
    <t>3.6</t>
  </si>
  <si>
    <t>неоднократного предоставления отказа по заявлениям с идентичным перечнем документов и их содержанием</t>
  </si>
  <si>
    <t>3.7.</t>
  </si>
  <si>
    <t>нарушения порядка (бизнес-процессов) оказания государственных услуг</t>
  </si>
  <si>
    <t>3.8</t>
  </si>
  <si>
    <t>необоснованных отказов в оказании государственных услуг</t>
  </si>
  <si>
    <t>3.9</t>
  </si>
  <si>
    <t>несоблюдения графика работы, предусмотренного подзаконными нормативными правовыми актами</t>
  </si>
  <si>
    <t>3.10</t>
  </si>
  <si>
    <t>предоставления государственной услуги на платной основе, бесплатное предоставление которой гарантировано законами Республики Казахстан</t>
  </si>
  <si>
    <t>3.11</t>
  </si>
  <si>
    <t>отсутствия ответов на запросы о стадии исполнения государственных услуг, а также предоставление услугополучателям неполной и недостоверной информации о порядке оказания государственных услуг</t>
  </si>
  <si>
    <t>3.12</t>
  </si>
  <si>
    <t>отсутствия перечня необходимых документов и образцов форм их заполнения для оказания государственных услуг в местах нахождения услугодателей и в отделах по обслуживанию населения филиалов Государственной корпорации</t>
  </si>
  <si>
    <t>3.13</t>
  </si>
  <si>
    <t>отсутствия данных в информационных системах мониторинга оказания государственных услуг о стадиях оказания государственных услуг</t>
  </si>
  <si>
    <t>3.14</t>
  </si>
  <si>
    <t>нарушения сроков рассмотрения жалоб на качество оказания государственных услуг</t>
  </si>
  <si>
    <t>3.15</t>
  </si>
  <si>
    <t>неполного удовлетворения жалоб услугополучателей</t>
  </si>
  <si>
    <t>3.16</t>
  </si>
  <si>
    <t>отсутствия отчета и аналитической справки к отчету с соответствующими материалами (копии приказов, протоколов, решений, писем, справок, служебных записок, фотоматериалы), подтверждающими сведения, указанные в отчетной форме о работе по внутреннему контролю за качеством оказания государственных услуг</t>
  </si>
  <si>
    <t>3.17</t>
  </si>
  <si>
    <t>нарушений иных требований законодательства в сфере оказания государственных услуг</t>
  </si>
  <si>
    <t>4</t>
  </si>
  <si>
    <t>Количество лиц, восстановивших нарушенные права при получении государственных услуг по результатам контрольных мероприятий</t>
  </si>
  <si>
    <t>5</t>
  </si>
  <si>
    <t>Количество наложенных дисциплинарных взысканий по итогам контрольных мероприятий, всего, из них:</t>
  </si>
  <si>
    <t>5.1</t>
  </si>
  <si>
    <t>замечание</t>
  </si>
  <si>
    <t>5.2</t>
  </si>
  <si>
    <t>выговор</t>
  </si>
  <si>
    <t>5.3</t>
  </si>
  <si>
    <t>строгий выговор</t>
  </si>
  <si>
    <t>5.4</t>
  </si>
  <si>
    <t>предупреждение о неполном служебном соответствии</t>
  </si>
  <si>
    <t>5.5</t>
  </si>
  <si>
    <t>понижение в должности</t>
  </si>
  <si>
    <t>5.6</t>
  </si>
  <si>
    <t>увольнение с занимаемой должности</t>
  </si>
  <si>
    <t>6</t>
  </si>
  <si>
    <t>Количество лиц, привлеченных к дисциплинарной ответственности, всего,
из них:</t>
  </si>
  <si>
    <t>6.1</t>
  </si>
  <si>
    <t>сотрудники структурных подразделений и ведомств центрального государственного органа</t>
  </si>
  <si>
    <t>6.2</t>
  </si>
  <si>
    <t>сотрудники местных исполнительных органов</t>
  </si>
  <si>
    <t>6.3</t>
  </si>
  <si>
    <t>сотрудники подведомственных организаций</t>
  </si>
  <si>
    <t>7</t>
  </si>
  <si>
    <t>Количество выработанных рекомендаций по итогам контрольных мероприятий, всего, из них:</t>
  </si>
  <si>
    <t>7.1</t>
  </si>
  <si>
    <t>исполненных</t>
  </si>
  <si>
    <t>7.2</t>
  </si>
  <si>
    <t>неисполненных</t>
  </si>
  <si>
    <t>2. Общее количество нарушений при оказании государственных услуг, выявленных в рамках внутреннего наблюдения, в том числе установленных уполномоченным органом в сфере информатизации</t>
  </si>
  <si>
    <t>8.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</si>
  <si>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</si>
  <si>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</si>
  <si>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</si>
  <si>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</si>
  <si>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</si>
  <si>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</si>
  <si>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</si>
  <si>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</si>
  <si>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</si>
  <si>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</si>
  <si>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</si>
  <si>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</si>
  <si>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</si>
  <si>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8.14</t>
  </si>
  <si>
    <t>факты нарушений иных требований законодательства в сфере оказания государственных услуг</t>
  </si>
  <si>
    <t>2.3. Информация о количестве обоснованных жалоб на качество оказанных государственных услуг</t>
  </si>
  <si>
    <t>Количество обоснованных жалоб на качество оказанных государственных услуг - всего,</t>
  </si>
  <si>
    <t>9.1</t>
  </si>
  <si>
    <t>оказанных услугодателями в бумажном виде через канцелярию (за исключением оказанных через Государственную корпорацию и (или) партнерские организации), всего,</t>
  </si>
  <si>
    <t>Наименование подвида государственной услуги</t>
  </si>
  <si>
    <t>9.2</t>
  </si>
  <si>
    <t>оказанных в электронном виде, всего,</t>
  </si>
  <si>
    <t>9.3</t>
  </si>
  <si>
    <t>оказанных через Государственную корпорацию, всего, в том числе по подвидам услуг:</t>
  </si>
  <si>
    <t>9.4</t>
  </si>
  <si>
    <t>оказанных через партнерские организации, всего, в том числе по подвидам услуг:</t>
  </si>
  <si>
    <t>Источники поступления обоснованных жалоб на качество оказания государственной услуги:</t>
  </si>
  <si>
    <t>10.1</t>
  </si>
  <si>
    <t>от физических лиц</t>
  </si>
  <si>
    <t>10.2</t>
  </si>
  <si>
    <t>от государственных органов</t>
  </si>
  <si>
    <t>10.3</t>
  </si>
  <si>
    <t>от юридических лиц</t>
  </si>
  <si>
    <t>10.4</t>
  </si>
  <si>
    <t>поручения уполномоченного органа или его территориальных подразделений</t>
  </si>
  <si>
    <t>10.5</t>
  </si>
  <si>
    <t>от акимата области</t>
  </si>
  <si>
    <t>10.6</t>
  </si>
  <si>
    <t>из средств массовой информации</t>
  </si>
  <si>
    <t>10.7</t>
  </si>
  <si>
    <t>из других источников</t>
  </si>
  <si>
    <t>2.4. Информация по проведению услугодателями разъяснительных мероприятий по повышению качества оказания государственных услуг</t>
  </si>
  <si>
    <t>Количество лиц, прошедших курсы повышения квалификации по вопросам оказания государственных услуг</t>
  </si>
  <si>
    <t>12</t>
  </si>
  <si>
    <t>Количество проведенных семинаров-совещаний, «круглых столов», брифингов, конференций по вопросам качества оказания государственных услуг</t>
  </si>
  <si>
    <t>13</t>
  </si>
  <si>
    <t>Количество проведенных разъяснительных мероприятий по повышению качества оказания государственных услуг</t>
  </si>
  <si>
    <t>13.1</t>
  </si>
  <si>
    <t xml:space="preserve">на телевидении </t>
  </si>
  <si>
    <t>13.2</t>
  </si>
  <si>
    <t>на радио</t>
  </si>
  <si>
    <t>13.3</t>
  </si>
  <si>
    <t>в газетах и других печатных изданиях</t>
  </si>
  <si>
    <t>13.4</t>
  </si>
  <si>
    <t>в социальных сетях: инстаграм, Фейсбук, В контакте (при более 1000 подписчиков на странице)</t>
  </si>
  <si>
    <t>13.5</t>
  </si>
  <si>
    <t xml:space="preserve">прямые эфиры </t>
  </si>
  <si>
    <t>13.6</t>
  </si>
  <si>
    <t>Охват населения разъяснительными мероприятиями по повышению качества оказания государственных услуг</t>
  </si>
  <si>
    <t>Примечание: корректность заполнения  данных (все ячейки должны быть заполнены). К примеру, если за отчетный период работа не проводилась необходимо поставить цифру 0</t>
  </si>
  <si>
    <t xml:space="preserve"> Руководитель  __________________                                                        К. Ахметов</t>
  </si>
  <si>
    <t>      Дата "03 " марта  2025  года М.П.</t>
  </si>
  <si>
    <t>Исполнитель: А.Шоханова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</si>
</sst>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49">
    <font>
      <sz val="11"/>
      <color theme="1"/>
      <name val="Calibri"/>
      <charset val="134"/>
      <scheme val="minor"/>
    </font>
    <font>
      <b/>
      <sz val="12"/>
      <name val="Arial"/>
      <charset val="204"/>
    </font>
    <font>
      <i/>
      <sz val="11"/>
      <name val="Arial"/>
      <charset val="204"/>
    </font>
    <font>
      <b/>
      <sz val="12"/>
      <color rgb="FF000000"/>
      <name val="Arial"/>
      <charset val="204"/>
    </font>
    <font>
      <sz val="12"/>
      <color rgb="FF000000"/>
      <name val="Arial"/>
      <charset val="204"/>
    </font>
    <font>
      <b/>
      <sz val="12"/>
      <color theme="1"/>
      <name val="Arial"/>
      <charset val="204"/>
    </font>
    <font>
      <b/>
      <sz val="12"/>
      <color rgb="FFFF0000"/>
      <name val="Arial"/>
      <charset val="204"/>
    </font>
    <font>
      <i/>
      <sz val="12"/>
      <color theme="1"/>
      <name val="Arial"/>
      <charset val="204"/>
    </font>
    <font>
      <sz val="12"/>
      <color rgb="FFFF0000"/>
      <name val="Arial"/>
      <charset val="204"/>
    </font>
    <font>
      <b/>
      <i/>
      <sz val="9"/>
      <color rgb="FFFF0000"/>
      <name val="Arial"/>
      <charset val="204"/>
    </font>
    <font>
      <sz val="12"/>
      <color theme="1"/>
      <name val="Times New Roman"/>
      <charset val="204"/>
    </font>
    <font>
      <b/>
      <sz val="14"/>
      <color theme="1"/>
      <name val="Times New Roman"/>
      <charset val="204"/>
    </font>
    <font>
      <sz val="11.5"/>
      <color theme="1"/>
      <name val="Arial"/>
      <charset val="204"/>
    </font>
    <font>
      <sz val="11.5"/>
      <color theme="1"/>
      <name val="Times New Roman"/>
      <charset val="204"/>
    </font>
    <font>
      <b/>
      <sz val="11.5"/>
      <name val="Times New Roman"/>
      <charset val="204"/>
    </font>
    <font>
      <b/>
      <i/>
      <sz val="9"/>
      <name val="Times New Roman"/>
      <charset val="204"/>
    </font>
    <font>
      <b/>
      <i/>
      <sz val="9"/>
      <color rgb="FFFF0000"/>
      <name val="Times New Roman"/>
      <charset val="204"/>
    </font>
    <font>
      <sz val="11.5"/>
      <color rgb="FF000000"/>
      <name val="Times New Roman"/>
      <charset val="204"/>
    </font>
    <font>
      <sz val="12.5"/>
      <color theme="1"/>
      <name val="Times New Roman"/>
      <charset val="204"/>
    </font>
    <font>
      <b/>
      <sz val="12.5"/>
      <color theme="1"/>
      <name val="Times New Roman"/>
      <charset val="204"/>
    </font>
    <font>
      <b/>
      <sz val="11.5"/>
      <color theme="1"/>
      <name val="Times New Roman"/>
      <charset val="204"/>
    </font>
    <font>
      <b/>
      <sz val="12"/>
      <color theme="1"/>
      <name val="Times New Roman"/>
      <charset val="204"/>
    </font>
    <font>
      <sz val="14"/>
      <color theme="1"/>
      <name val="Times New Roman"/>
      <charset val="204"/>
    </font>
    <font>
      <sz val="11"/>
      <color theme="1"/>
      <name val="Times New Roman"/>
      <charset val="204"/>
    </font>
    <font>
      <b/>
      <sz val="11"/>
      <name val="Times New Roman"/>
      <charset val="204"/>
    </font>
    <font>
      <i/>
      <sz val="11.5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204"/>
    </font>
    <font>
      <sz val="11"/>
      <color theme="1"/>
      <name val="Calibri"/>
      <charset val="204"/>
      <scheme val="minor"/>
    </font>
    <font>
      <i/>
      <sz val="11.5"/>
      <name val="Times New Roman"/>
      <charset val="204"/>
    </font>
    <font>
      <sz val="11.5"/>
      <name val="Times New Roman"/>
      <charset val="204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35" fillId="10" borderId="10" applyNumberFormat="0" applyAlignment="0" applyProtection="0">
      <alignment vertical="center"/>
    </xf>
    <xf numFmtId="0" fontId="36" fillId="10" borderId="9" applyNumberFormat="0" applyAlignment="0" applyProtection="0">
      <alignment vertical="center"/>
    </xf>
    <xf numFmtId="0" fontId="37" fillId="11" borderId="11" applyNumberFormat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5" fillId="0" borderId="0"/>
    <xf numFmtId="0" fontId="0" fillId="0" borderId="0"/>
    <xf numFmtId="0" fontId="46" fillId="0" borderId="0"/>
    <xf numFmtId="0" fontId="46" fillId="0" borderId="0"/>
  </cellStyleXfs>
  <cellXfs count="74">
    <xf numFmtId="0" fontId="0" fillId="0" borderId="0" xfId="0"/>
    <xf numFmtId="0" fontId="1" fillId="0" borderId="0" xfId="49" applyFont="1"/>
    <xf numFmtId="0" fontId="2" fillId="0" borderId="0" xfId="49" applyFont="1" applyAlignment="1">
      <alignment horizontal="right"/>
    </xf>
    <xf numFmtId="0" fontId="1" fillId="0" borderId="0" xfId="49" applyFont="1" applyAlignment="1">
      <alignment horizontal="center" vertical="center" wrapText="1"/>
    </xf>
    <xf numFmtId="49" fontId="3" fillId="0" borderId="1" xfId="50" applyNumberFormat="1" applyFont="1" applyBorder="1" applyAlignment="1">
      <alignment horizontal="center" vertical="center" wrapText="1"/>
    </xf>
    <xf numFmtId="0" fontId="3" fillId="0" borderId="1" xfId="50" applyFont="1" applyBorder="1" applyAlignment="1">
      <alignment horizontal="center" vertical="center" wrapText="1"/>
    </xf>
    <xf numFmtId="0" fontId="3" fillId="2" borderId="1" xfId="50" applyFont="1" applyFill="1" applyBorder="1" applyAlignment="1">
      <alignment horizontal="left" vertical="center" wrapText="1"/>
    </xf>
    <xf numFmtId="0" fontId="3" fillId="3" borderId="1" xfId="50" applyFont="1" applyFill="1" applyBorder="1" applyAlignment="1">
      <alignment horizontal="center" vertical="center" wrapText="1"/>
    </xf>
    <xf numFmtId="0" fontId="3" fillId="3" borderId="1" xfId="50" applyFont="1" applyFill="1" applyBorder="1" applyAlignment="1">
      <alignment horizontal="left" vertical="center" wrapText="1"/>
    </xf>
    <xf numFmtId="0" fontId="4" fillId="0" borderId="1" xfId="50" applyFont="1" applyBorder="1" applyAlignment="1">
      <alignment horizontal="center" vertical="center" wrapText="1"/>
    </xf>
    <xf numFmtId="0" fontId="4" fillId="0" borderId="1" xfId="50" applyFont="1" applyBorder="1" applyAlignment="1">
      <alignment horizontal="left" vertical="center" wrapText="1"/>
    </xf>
    <xf numFmtId="0" fontId="4" fillId="0" borderId="1" xfId="50" applyFont="1" applyBorder="1" applyAlignment="1" applyProtection="1">
      <alignment horizontal="center" vertical="center" wrapText="1"/>
      <protection locked="0"/>
    </xf>
    <xf numFmtId="0" fontId="3" fillId="3" borderId="1" xfId="50" applyFont="1" applyFill="1" applyBorder="1" applyAlignment="1" applyProtection="1">
      <alignment horizontal="center" vertical="center" wrapText="1"/>
      <protection locked="0"/>
    </xf>
    <xf numFmtId="0" fontId="4" fillId="0" borderId="1" xfId="50" applyFont="1" applyBorder="1" applyAlignment="1">
      <alignment vertical="center" wrapText="1"/>
    </xf>
    <xf numFmtId="0" fontId="3" fillId="2" borderId="2" xfId="50" applyFont="1" applyFill="1" applyBorder="1" applyAlignment="1">
      <alignment horizontal="left" vertical="center" wrapText="1"/>
    </xf>
    <xf numFmtId="0" fontId="3" fillId="2" borderId="3" xfId="50" applyFont="1" applyFill="1" applyBorder="1" applyAlignment="1">
      <alignment horizontal="left" vertical="center" wrapText="1"/>
    </xf>
    <xf numFmtId="0" fontId="3" fillId="2" borderId="4" xfId="50" applyFont="1" applyFill="1" applyBorder="1" applyAlignment="1">
      <alignment horizontal="left" vertical="center" wrapText="1"/>
    </xf>
    <xf numFmtId="0" fontId="3" fillId="2" borderId="1" xfId="50" applyFont="1" applyFill="1" applyBorder="1" applyAlignment="1">
      <alignment horizontal="center" vertical="center" wrapText="1"/>
    </xf>
    <xf numFmtId="0" fontId="3" fillId="2" borderId="1" xfId="50" applyFont="1" applyFill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vertical="center" wrapText="1"/>
    </xf>
    <xf numFmtId="0" fontId="3" fillId="3" borderId="2" xfId="50" applyFont="1" applyFill="1" applyBorder="1" applyAlignment="1">
      <alignment horizontal="center" vertical="center" wrapText="1"/>
    </xf>
    <xf numFmtId="0" fontId="3" fillId="3" borderId="3" xfId="50" applyFont="1" applyFill="1" applyBorder="1" applyAlignment="1">
      <alignment horizontal="center" vertical="center" wrapText="1"/>
    </xf>
    <xf numFmtId="0" fontId="3" fillId="3" borderId="4" xfId="5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vertical="center" wrapText="1"/>
    </xf>
    <xf numFmtId="0" fontId="3" fillId="4" borderId="1" xfId="50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0" fontId="3" fillId="5" borderId="1" xfId="50" applyFont="1" applyFill="1" applyBorder="1" applyAlignment="1">
      <alignment horizontal="center" vertical="center" wrapText="1"/>
    </xf>
    <xf numFmtId="0" fontId="3" fillId="4" borderId="1" xfId="50" applyFont="1" applyFill="1" applyBorder="1" applyAlignment="1" applyProtection="1">
      <alignment horizontal="center" vertical="center" wrapText="1"/>
      <protection locked="0"/>
    </xf>
    <xf numFmtId="49" fontId="3" fillId="4" borderId="1" xfId="50" applyNumberFormat="1" applyFont="1" applyFill="1" applyBorder="1" applyAlignment="1">
      <alignment horizontal="center" vertical="center" wrapText="1"/>
    </xf>
    <xf numFmtId="0" fontId="5" fillId="4" borderId="1" xfId="52" applyFont="1" applyFill="1" applyBorder="1" applyAlignment="1">
      <alignment vertical="center" wrapText="1"/>
    </xf>
    <xf numFmtId="0" fontId="6" fillId="4" borderId="1" xfId="50" applyFont="1" applyFill="1" applyBorder="1" applyAlignment="1">
      <alignment horizontal="center" vertical="center" wrapText="1"/>
    </xf>
    <xf numFmtId="49" fontId="4" fillId="0" borderId="1" xfId="50" applyNumberFormat="1" applyFont="1" applyBorder="1" applyAlignment="1">
      <alignment horizontal="center" vertical="center" wrapText="1"/>
    </xf>
    <xf numFmtId="0" fontId="7" fillId="6" borderId="1" xfId="52" applyFont="1" applyFill="1" applyBorder="1" applyAlignment="1">
      <alignment vertical="center" wrapText="1"/>
    </xf>
    <xf numFmtId="0" fontId="8" fillId="0" borderId="1" xfId="50" applyFont="1" applyBorder="1" applyAlignment="1" applyProtection="1">
      <alignment horizontal="center" vertical="center" wrapText="1"/>
      <protection locked="0"/>
    </xf>
    <xf numFmtId="0" fontId="9" fillId="0" borderId="5" xfId="50" applyFont="1" applyBorder="1" applyAlignment="1">
      <alignment horizontal="left" vertical="center" wrapText="1"/>
    </xf>
    <xf numFmtId="0" fontId="10" fillId="0" borderId="0" xfId="0" applyFont="1"/>
    <xf numFmtId="0" fontId="11" fillId="0" borderId="0" xfId="0" applyFont="1"/>
    <xf numFmtId="0" fontId="5" fillId="0" borderId="0" xfId="52" applyFont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11" fillId="5" borderId="0" xfId="0" applyFont="1" applyFill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0" fontId="14" fillId="5" borderId="1" xfId="49" applyFont="1" applyFill="1" applyBorder="1" applyAlignment="1">
      <alignment horizontal="center" vertical="center" wrapText="1"/>
    </xf>
    <xf numFmtId="0" fontId="15" fillId="5" borderId="1" xfId="49" applyFont="1" applyFill="1" applyBorder="1" applyAlignment="1">
      <alignment horizontal="center" vertical="center" wrapText="1"/>
    </xf>
    <xf numFmtId="0" fontId="16" fillId="0" borderId="1" xfId="49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justify" vertical="center" wrapText="1"/>
    </xf>
    <xf numFmtId="0" fontId="18" fillId="7" borderId="1" xfId="0" applyFont="1" applyFill="1" applyBorder="1" applyAlignment="1" applyProtection="1">
      <alignment horizontal="center" vertical="center" wrapText="1"/>
      <protection hidden="1"/>
    </xf>
    <xf numFmtId="0" fontId="18" fillId="0" borderId="1" xfId="0" applyFont="1" applyBorder="1" applyAlignment="1" applyProtection="1">
      <alignment horizontal="center" vertical="center" wrapText="1"/>
      <protection hidden="1"/>
    </xf>
    <xf numFmtId="0" fontId="18" fillId="5" borderId="1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9" fillId="5" borderId="1" xfId="0" applyFont="1" applyFill="1" applyBorder="1" applyAlignment="1" applyProtection="1">
      <alignment horizontal="center" vertical="center" wrapText="1"/>
      <protection hidden="1"/>
    </xf>
    <xf numFmtId="0" fontId="19" fillId="0" borderId="1" xfId="0" applyFont="1" applyBorder="1" applyAlignment="1" applyProtection="1">
      <alignment horizontal="center" vertical="center" wrapText="1"/>
      <protection hidden="1"/>
    </xf>
    <xf numFmtId="0" fontId="20" fillId="0" borderId="1" xfId="0" applyFont="1" applyBorder="1" applyAlignment="1" applyProtection="1">
      <alignment horizontal="center" vertical="center"/>
      <protection locked="0"/>
    </xf>
    <xf numFmtId="0" fontId="10" fillId="0" borderId="0" xfId="0" applyFont="1" applyProtection="1">
      <protection locked="0"/>
    </xf>
    <xf numFmtId="0" fontId="11" fillId="0" borderId="0" xfId="51" applyFont="1" applyAlignment="1" applyProtection="1">
      <alignment horizontal="left" vertical="center"/>
      <protection locked="0"/>
    </xf>
    <xf numFmtId="0" fontId="21" fillId="0" borderId="0" xfId="52" applyFont="1" applyProtection="1">
      <protection locked="0"/>
    </xf>
    <xf numFmtId="0" fontId="22" fillId="0" borderId="0" xfId="0" applyFont="1" applyAlignment="1" applyProtection="1">
      <alignment horizontal="left"/>
      <protection locked="0"/>
    </xf>
    <xf numFmtId="0" fontId="10" fillId="0" borderId="0" xfId="52" applyFont="1" applyAlignment="1" applyProtection="1">
      <alignment horizontal="left"/>
      <protection locked="0"/>
    </xf>
    <xf numFmtId="0" fontId="22" fillId="0" borderId="0" xfId="0" applyFont="1" applyAlignment="1" applyProtection="1">
      <alignment vertical="center"/>
      <protection locked="0"/>
    </xf>
    <xf numFmtId="0" fontId="23" fillId="0" borderId="0" xfId="0" applyFont="1" applyAlignment="1" applyProtection="1">
      <alignment horizontal="center"/>
      <protection locked="0"/>
    </xf>
    <xf numFmtId="0" fontId="23" fillId="0" borderId="0" xfId="0" applyFont="1" applyProtection="1">
      <protection locked="0"/>
    </xf>
    <xf numFmtId="0" fontId="24" fillId="5" borderId="1" xfId="49" applyFont="1" applyFill="1" applyBorder="1" applyAlignment="1">
      <alignment horizontal="center" vertical="center" wrapText="1"/>
    </xf>
    <xf numFmtId="0" fontId="14" fillId="5" borderId="1" xfId="49" applyFont="1" applyFill="1" applyBorder="1" applyAlignment="1">
      <alignment horizontal="center" vertical="top" wrapText="1"/>
    </xf>
    <xf numFmtId="0" fontId="25" fillId="0" borderId="0" xfId="0" applyFont="1" applyAlignment="1" applyProtection="1">
      <alignment horizontal="right"/>
      <protection locked="0"/>
    </xf>
  </cellXfs>
  <cellStyles count="53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3 2 2" xfId="50"/>
    <cellStyle name="Обычный 3 4" xfId="51"/>
    <cellStyle name="Обычный 3 4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6"/>
  <sheetViews>
    <sheetView tabSelected="1" zoomScale="50" zoomScaleNormal="50" workbookViewId="0">
      <selection activeCell="C9" sqref="C9"/>
    </sheetView>
  </sheetViews>
  <sheetFormatPr defaultColWidth="9.14285714285714" defaultRowHeight="14.25"/>
  <cols>
    <col min="1" max="1" width="6.42857142857143" style="40" customWidth="1"/>
    <col min="2" max="2" width="10.4285714285714" style="41" customWidth="1"/>
    <col min="3" max="3" width="53.1428571428571" style="41" customWidth="1"/>
    <col min="4" max="6" width="9.14285714285714" style="41"/>
    <col min="7" max="7" width="11.7142857142857" style="41" customWidth="1"/>
    <col min="8" max="12" width="9.14285714285714" style="41"/>
    <col min="13" max="13" width="10.2857142857143" style="41" customWidth="1"/>
    <col min="14" max="17" width="9.14285714285714" style="41"/>
    <col min="18" max="18" width="18.2857142857143" style="41" customWidth="1"/>
    <col min="19" max="19" width="14.2857142857143" style="41" customWidth="1"/>
    <col min="20" max="16384" width="9.14285714285714" style="41"/>
  </cols>
  <sheetData>
    <row r="1" spans="17:19">
      <c r="Q1" s="73" t="s">
        <v>0</v>
      </c>
      <c r="R1" s="73"/>
      <c r="S1" s="73"/>
    </row>
    <row r="2" ht="31.5" customHeight="1" spans="1:19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ht="8.25" customHeight="1" spans="1:19">
      <c r="A3" s="43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</row>
    <row r="4" ht="32.25" customHeight="1" spans="1:19">
      <c r="A4" s="45" t="s">
        <v>2</v>
      </c>
      <c r="B4" s="45" t="s">
        <v>3</v>
      </c>
      <c r="C4" s="45" t="s">
        <v>4</v>
      </c>
      <c r="D4" s="45" t="s">
        <v>5</v>
      </c>
      <c r="E4" s="45"/>
      <c r="F4" s="45" t="s">
        <v>6</v>
      </c>
      <c r="G4" s="45"/>
      <c r="H4" s="45"/>
      <c r="I4" s="45"/>
      <c r="J4" s="45"/>
      <c r="K4" s="45"/>
      <c r="L4" s="45"/>
      <c r="M4" s="45"/>
      <c r="N4" s="45"/>
      <c r="O4" s="45"/>
      <c r="P4" s="71" t="s">
        <v>7</v>
      </c>
      <c r="Q4" s="71"/>
      <c r="R4" s="71" t="s">
        <v>8</v>
      </c>
      <c r="S4" s="71"/>
    </row>
    <row r="5" ht="29.25" customHeight="1" spans="1:19">
      <c r="A5" s="45"/>
      <c r="B5" s="45"/>
      <c r="C5" s="45"/>
      <c r="D5" s="45"/>
      <c r="E5" s="45"/>
      <c r="F5" s="45" t="s">
        <v>9</v>
      </c>
      <c r="G5" s="45"/>
      <c r="H5" s="45" t="s">
        <v>10</v>
      </c>
      <c r="I5" s="45"/>
      <c r="J5" s="45" t="s">
        <v>11</v>
      </c>
      <c r="K5" s="45"/>
      <c r="L5" s="45"/>
      <c r="M5" s="45"/>
      <c r="N5" s="45"/>
      <c r="O5" s="45"/>
      <c r="P5" s="71"/>
      <c r="Q5" s="71"/>
      <c r="R5" s="71"/>
      <c r="S5" s="71"/>
    </row>
    <row r="6" ht="15" customHeight="1" spans="1:19">
      <c r="A6" s="45"/>
      <c r="B6" s="45"/>
      <c r="C6" s="45"/>
      <c r="D6" s="45"/>
      <c r="E6" s="45"/>
      <c r="F6" s="45"/>
      <c r="G6" s="45"/>
      <c r="H6" s="45"/>
      <c r="I6" s="45"/>
      <c r="J6" s="45" t="s">
        <v>12</v>
      </c>
      <c r="K6" s="45"/>
      <c r="L6" s="72" t="s">
        <v>13</v>
      </c>
      <c r="M6" s="72"/>
      <c r="N6" s="72" t="s">
        <v>14</v>
      </c>
      <c r="O6" s="72"/>
      <c r="P6" s="45" t="s">
        <v>15</v>
      </c>
      <c r="Q6" s="45" t="s">
        <v>16</v>
      </c>
      <c r="R6" s="45" t="s">
        <v>15</v>
      </c>
      <c r="S6" s="45" t="s">
        <v>17</v>
      </c>
    </row>
    <row r="7" ht="54.6" customHeight="1" spans="1:19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72"/>
      <c r="M7" s="72"/>
      <c r="N7" s="72"/>
      <c r="O7" s="72"/>
      <c r="P7" s="45"/>
      <c r="Q7" s="45"/>
      <c r="R7" s="45"/>
      <c r="S7" s="45"/>
    </row>
    <row r="8" spans="1:19">
      <c r="A8" s="45"/>
      <c r="B8" s="45"/>
      <c r="C8" s="45"/>
      <c r="D8" s="46" t="s">
        <v>18</v>
      </c>
      <c r="E8" s="47" t="s">
        <v>19</v>
      </c>
      <c r="F8" s="46" t="s">
        <v>18</v>
      </c>
      <c r="G8" s="47" t="s">
        <v>19</v>
      </c>
      <c r="H8" s="46" t="s">
        <v>18</v>
      </c>
      <c r="I8" s="47" t="s">
        <v>19</v>
      </c>
      <c r="J8" s="46" t="s">
        <v>18</v>
      </c>
      <c r="K8" s="47" t="s">
        <v>19</v>
      </c>
      <c r="L8" s="46" t="s">
        <v>18</v>
      </c>
      <c r="M8" s="47" t="s">
        <v>19</v>
      </c>
      <c r="N8" s="46" t="s">
        <v>18</v>
      </c>
      <c r="O8" s="47" t="s">
        <v>19</v>
      </c>
      <c r="P8" s="45"/>
      <c r="Q8" s="45"/>
      <c r="R8" s="45"/>
      <c r="S8" s="45"/>
    </row>
    <row r="9" ht="95.25" customHeight="1" spans="1:19">
      <c r="A9" s="48">
        <v>8</v>
      </c>
      <c r="B9" s="49">
        <v>403003</v>
      </c>
      <c r="C9" s="50" t="s">
        <v>20</v>
      </c>
      <c r="D9" s="51">
        <f>F9+H9+J9+L9+N9</f>
        <v>0</v>
      </c>
      <c r="E9" s="52">
        <f>G9+I9+K9+M9+O9</f>
        <v>0</v>
      </c>
      <c r="F9" s="53">
        <v>0</v>
      </c>
      <c r="G9" s="54">
        <v>0</v>
      </c>
      <c r="H9" s="53">
        <v>0</v>
      </c>
      <c r="I9" s="54">
        <v>0</v>
      </c>
      <c r="J9" s="53">
        <v>0</v>
      </c>
      <c r="K9" s="54">
        <v>0</v>
      </c>
      <c r="L9" s="53">
        <v>0</v>
      </c>
      <c r="M9" s="54">
        <v>0</v>
      </c>
      <c r="N9" s="53">
        <v>0</v>
      </c>
      <c r="O9" s="54">
        <v>0</v>
      </c>
      <c r="P9" s="53">
        <v>0</v>
      </c>
      <c r="Q9" s="54">
        <v>0</v>
      </c>
      <c r="R9" s="53">
        <v>0</v>
      </c>
      <c r="S9" s="54">
        <v>0</v>
      </c>
    </row>
    <row r="10" ht="100" customHeight="1" spans="1:19">
      <c r="A10" s="48">
        <v>9</v>
      </c>
      <c r="B10" s="49">
        <v>403004</v>
      </c>
      <c r="C10" s="50" t="s">
        <v>21</v>
      </c>
      <c r="D10" s="51">
        <f>F10+H10+J10+L10+N10</f>
        <v>0</v>
      </c>
      <c r="E10" s="52">
        <f>G10+I10+K10+M10+O10</f>
        <v>0</v>
      </c>
      <c r="F10" s="53">
        <v>0</v>
      </c>
      <c r="G10" s="54">
        <v>0</v>
      </c>
      <c r="H10" s="53">
        <v>0</v>
      </c>
      <c r="I10" s="54">
        <v>0</v>
      </c>
      <c r="J10" s="53">
        <v>0</v>
      </c>
      <c r="K10" s="54">
        <v>0</v>
      </c>
      <c r="L10" s="53">
        <v>0</v>
      </c>
      <c r="M10" s="54">
        <v>0</v>
      </c>
      <c r="N10" s="53">
        <v>0</v>
      </c>
      <c r="O10" s="54">
        <v>0</v>
      </c>
      <c r="P10" s="53">
        <v>0</v>
      </c>
      <c r="Q10" s="54">
        <v>0</v>
      </c>
      <c r="R10" s="53">
        <v>0</v>
      </c>
      <c r="S10" s="54">
        <v>0</v>
      </c>
    </row>
    <row r="11" ht="64" customHeight="1" spans="1:19">
      <c r="A11" s="48">
        <v>12</v>
      </c>
      <c r="B11" s="49">
        <v>3105001</v>
      </c>
      <c r="C11" s="50" t="s">
        <v>22</v>
      </c>
      <c r="D11" s="51">
        <v>1</v>
      </c>
      <c r="E11" s="52">
        <f>G11+I11+K11+M11+O11</f>
        <v>0</v>
      </c>
      <c r="F11" s="53">
        <v>0</v>
      </c>
      <c r="G11" s="54">
        <v>0</v>
      </c>
      <c r="H11" s="53">
        <v>1</v>
      </c>
      <c r="I11" s="54">
        <v>0</v>
      </c>
      <c r="J11" s="53">
        <v>0</v>
      </c>
      <c r="K11" s="54">
        <v>0</v>
      </c>
      <c r="L11" s="53">
        <v>0</v>
      </c>
      <c r="M11" s="54">
        <v>0</v>
      </c>
      <c r="N11" s="53">
        <v>0</v>
      </c>
      <c r="O11" s="54">
        <v>0</v>
      </c>
      <c r="P11" s="53">
        <v>0</v>
      </c>
      <c r="Q11" s="54">
        <v>0</v>
      </c>
      <c r="R11" s="53">
        <v>0</v>
      </c>
      <c r="S11" s="54">
        <v>0</v>
      </c>
    </row>
    <row r="12" ht="62.25" customHeight="1" spans="1:19">
      <c r="A12" s="48">
        <v>14</v>
      </c>
      <c r="B12" s="49">
        <v>403010</v>
      </c>
      <c r="C12" s="50" t="s">
        <v>23</v>
      </c>
      <c r="D12" s="51">
        <f>F12+H12+J12+L12+N12</f>
        <v>0</v>
      </c>
      <c r="E12" s="52">
        <f>G12+I12+K12+M12+O12</f>
        <v>0</v>
      </c>
      <c r="F12" s="53">
        <v>0</v>
      </c>
      <c r="G12" s="54">
        <v>0</v>
      </c>
      <c r="H12" s="53">
        <v>0</v>
      </c>
      <c r="I12" s="54">
        <v>0</v>
      </c>
      <c r="J12" s="53">
        <v>0</v>
      </c>
      <c r="K12" s="54">
        <v>0</v>
      </c>
      <c r="L12" s="53">
        <v>0</v>
      </c>
      <c r="M12" s="54">
        <v>0</v>
      </c>
      <c r="N12" s="53">
        <v>0</v>
      </c>
      <c r="O12" s="54">
        <v>0</v>
      </c>
      <c r="P12" s="53">
        <v>0</v>
      </c>
      <c r="Q12" s="54">
        <v>0</v>
      </c>
      <c r="R12" s="53">
        <v>0</v>
      </c>
      <c r="S12" s="54">
        <v>0</v>
      </c>
    </row>
    <row r="13" ht="73.5" customHeight="1" spans="1:19">
      <c r="A13" s="48">
        <v>16</v>
      </c>
      <c r="B13" s="49">
        <v>403017</v>
      </c>
      <c r="C13" s="50" t="s">
        <v>24</v>
      </c>
      <c r="D13" s="51">
        <f>F13+H13+J13+L13+N13</f>
        <v>250</v>
      </c>
      <c r="E13" s="52">
        <f>G13+I13+K13+M13+O13</f>
        <v>0</v>
      </c>
      <c r="F13" s="53">
        <v>0</v>
      </c>
      <c r="G13" s="54">
        <v>0</v>
      </c>
      <c r="H13" s="53">
        <v>210</v>
      </c>
      <c r="I13" s="54">
        <v>0</v>
      </c>
      <c r="J13" s="53">
        <v>29</v>
      </c>
      <c r="K13" s="54">
        <v>0</v>
      </c>
      <c r="L13" s="53">
        <v>0</v>
      </c>
      <c r="M13" s="54">
        <v>0</v>
      </c>
      <c r="N13" s="53">
        <v>11</v>
      </c>
      <c r="O13" s="54">
        <v>0</v>
      </c>
      <c r="P13" s="53">
        <v>38</v>
      </c>
      <c r="Q13" s="54">
        <v>0</v>
      </c>
      <c r="R13" s="53">
        <v>0</v>
      </c>
      <c r="S13" s="54">
        <v>0</v>
      </c>
    </row>
    <row r="14" ht="66.75" customHeight="1" spans="1:19">
      <c r="A14" s="48">
        <v>22</v>
      </c>
      <c r="B14" s="49">
        <v>803005</v>
      </c>
      <c r="C14" s="50" t="s">
        <v>25</v>
      </c>
      <c r="D14" s="51">
        <f>F14+H14+J14+L14+N14</f>
        <v>2</v>
      </c>
      <c r="E14" s="52">
        <f>G14+I14+K14+M14+O14</f>
        <v>0</v>
      </c>
      <c r="F14" s="53">
        <v>0</v>
      </c>
      <c r="G14" s="54">
        <v>0</v>
      </c>
      <c r="H14" s="53">
        <v>2</v>
      </c>
      <c r="I14" s="54">
        <v>0</v>
      </c>
      <c r="J14" s="53">
        <v>0</v>
      </c>
      <c r="K14" s="54">
        <v>0</v>
      </c>
      <c r="L14" s="53">
        <v>0</v>
      </c>
      <c r="M14" s="54">
        <v>0</v>
      </c>
      <c r="N14" s="53">
        <v>0</v>
      </c>
      <c r="O14" s="54">
        <v>0</v>
      </c>
      <c r="P14" s="53">
        <v>0</v>
      </c>
      <c r="Q14" s="54">
        <v>0</v>
      </c>
      <c r="R14" s="53">
        <v>0</v>
      </c>
      <c r="S14" s="54">
        <v>0</v>
      </c>
    </row>
    <row r="15" ht="54.75" customHeight="1" spans="1:19">
      <c r="A15" s="48">
        <v>23</v>
      </c>
      <c r="B15" s="49">
        <v>803018</v>
      </c>
      <c r="C15" s="50" t="s">
        <v>26</v>
      </c>
      <c r="D15" s="51">
        <f>F15+H15+J15+L15+N15</f>
        <v>0</v>
      </c>
      <c r="E15" s="52">
        <f>G15+I15+K15+M15+O15</f>
        <v>0</v>
      </c>
      <c r="F15" s="53">
        <v>0</v>
      </c>
      <c r="G15" s="54">
        <v>0</v>
      </c>
      <c r="H15" s="53">
        <v>0</v>
      </c>
      <c r="I15" s="54">
        <v>0</v>
      </c>
      <c r="J15" s="53">
        <v>0</v>
      </c>
      <c r="K15" s="54">
        <v>0</v>
      </c>
      <c r="L15" s="53">
        <v>0</v>
      </c>
      <c r="M15" s="54">
        <v>0</v>
      </c>
      <c r="N15" s="53">
        <v>0</v>
      </c>
      <c r="O15" s="54">
        <v>0</v>
      </c>
      <c r="P15" s="53">
        <v>0</v>
      </c>
      <c r="Q15" s="54">
        <v>0</v>
      </c>
      <c r="R15" s="53">
        <v>0</v>
      </c>
      <c r="S15" s="54">
        <v>0</v>
      </c>
    </row>
    <row r="16" ht="42" customHeight="1" spans="1:19">
      <c r="A16" s="55">
        <v>24</v>
      </c>
      <c r="B16" s="56">
        <v>803008</v>
      </c>
      <c r="C16" s="57" t="s">
        <v>27</v>
      </c>
      <c r="D16" s="51">
        <v>0</v>
      </c>
      <c r="E16" s="52">
        <f>G16+I16+K16+M16+O16</f>
        <v>0</v>
      </c>
      <c r="F16" s="53">
        <v>0</v>
      </c>
      <c r="G16" s="54">
        <v>0</v>
      </c>
      <c r="H16" s="53">
        <v>0</v>
      </c>
      <c r="I16" s="54">
        <v>0</v>
      </c>
      <c r="J16" s="53">
        <v>0</v>
      </c>
      <c r="K16" s="54">
        <v>0</v>
      </c>
      <c r="L16" s="53">
        <v>0</v>
      </c>
      <c r="M16" s="54">
        <v>0</v>
      </c>
      <c r="N16" s="53">
        <v>0</v>
      </c>
      <c r="O16" s="54">
        <v>0</v>
      </c>
      <c r="P16" s="53">
        <v>0</v>
      </c>
      <c r="Q16" s="54">
        <v>0</v>
      </c>
      <c r="R16" s="53">
        <v>0</v>
      </c>
      <c r="S16" s="54">
        <v>0</v>
      </c>
    </row>
    <row r="17" ht="16.5" spans="1:19">
      <c r="A17" s="55" t="s">
        <v>28</v>
      </c>
      <c r="B17" s="58"/>
      <c r="C17" s="59"/>
      <c r="D17" s="60" t="e">
        <f>#REF!+#REF!+#REF!+#REF!+#REF!+#REF!+#REF!+D9+D10+#REF!+#REF!+D11+#REF!+D12+#REF!+D13+#REF!+#REF!+#REF!+#REF!+#REF!+D14+D15</f>
        <v>#REF!</v>
      </c>
      <c r="E17" s="61">
        <f>G17+I17+K17+M17+O17</f>
        <v>0</v>
      </c>
      <c r="F17" s="62">
        <f t="shared" ref="F17:S17" si="0">SUM(F9:F15)</f>
        <v>0</v>
      </c>
      <c r="G17" s="62">
        <f t="shared" si="0"/>
        <v>0</v>
      </c>
      <c r="H17" s="62">
        <f t="shared" si="0"/>
        <v>213</v>
      </c>
      <c r="I17" s="62">
        <f t="shared" si="0"/>
        <v>0</v>
      </c>
      <c r="J17" s="62">
        <f t="shared" si="0"/>
        <v>29</v>
      </c>
      <c r="K17" s="62">
        <f t="shared" si="0"/>
        <v>0</v>
      </c>
      <c r="L17" s="62">
        <f t="shared" si="0"/>
        <v>0</v>
      </c>
      <c r="M17" s="62">
        <f t="shared" si="0"/>
        <v>0</v>
      </c>
      <c r="N17" s="62">
        <f t="shared" si="0"/>
        <v>11</v>
      </c>
      <c r="O17" s="62">
        <f t="shared" si="0"/>
        <v>0</v>
      </c>
      <c r="P17" s="62">
        <f t="shared" si="0"/>
        <v>38</v>
      </c>
      <c r="Q17" s="62">
        <f t="shared" si="0"/>
        <v>0</v>
      </c>
      <c r="R17" s="62">
        <f t="shared" si="0"/>
        <v>0</v>
      </c>
      <c r="S17" s="62">
        <f t="shared" si="0"/>
        <v>0</v>
      </c>
    </row>
    <row r="18" ht="15" spans="1:19">
      <c r="A18" s="43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</row>
    <row r="19" s="39" customFormat="1" ht="32.25" customHeight="1" spans="1:19">
      <c r="A19" s="63"/>
      <c r="B19" s="64" t="s">
        <v>29</v>
      </c>
      <c r="C19" s="64"/>
      <c r="D19" s="64"/>
      <c r="E19" s="64"/>
      <c r="F19" s="64"/>
      <c r="G19" s="64"/>
      <c r="H19" s="64"/>
      <c r="I19" s="64"/>
      <c r="J19" s="64"/>
      <c r="K19" s="65"/>
      <c r="L19" s="65"/>
      <c r="M19" s="65"/>
      <c r="N19" s="65"/>
      <c r="O19" s="65"/>
      <c r="P19" s="65"/>
      <c r="Q19" s="65"/>
      <c r="R19" s="65"/>
      <c r="S19" s="65"/>
    </row>
    <row r="20" s="39" customFormat="1" ht="15.75" spans="1:19">
      <c r="A20" s="63" t="s">
        <v>30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</row>
    <row r="21" s="39" customFormat="1" ht="15.75" spans="1:19">
      <c r="A21" s="63" t="s">
        <v>31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</row>
    <row r="22" s="39" customFormat="1" ht="15.75" spans="1:19">
      <c r="A22" s="63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</row>
    <row r="23" s="39" customFormat="1" ht="18.75" spans="1:19">
      <c r="A23" s="66" t="s">
        <v>32</v>
      </c>
      <c r="B23" s="66"/>
      <c r="C23" s="66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</row>
    <row r="24" s="39" customFormat="1" ht="15.75" spans="1:19">
      <c r="A24" s="67" t="s">
        <v>33</v>
      </c>
      <c r="B24" s="67"/>
      <c r="C24" s="67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</row>
    <row r="25" s="39" customFormat="1" ht="15.75" spans="1:19">
      <c r="A25" s="67" t="s">
        <v>34</v>
      </c>
      <c r="B25" s="67"/>
      <c r="C25" s="67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</row>
    <row r="26" ht="15" spans="1:19">
      <c r="A26" s="43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</row>
    <row r="27" ht="38.25" customHeight="1" spans="1:19">
      <c r="A27" s="43"/>
      <c r="B27" s="68" t="s">
        <v>35</v>
      </c>
      <c r="C27" s="68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</row>
    <row r="28" ht="32.25" customHeight="1" spans="1:19">
      <c r="A28" s="43"/>
      <c r="B28" s="68" t="s">
        <v>36</v>
      </c>
      <c r="C28" s="68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</row>
    <row r="29" ht="29.25" customHeight="1" spans="1:19">
      <c r="A29" s="43"/>
      <c r="B29" s="68" t="s">
        <v>37</v>
      </c>
      <c r="C29" s="68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</row>
    <row r="30" ht="33.75" customHeight="1" spans="1:19">
      <c r="A30" s="43"/>
      <c r="B30" s="68" t="s">
        <v>38</v>
      </c>
      <c r="C30" s="68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</row>
    <row r="31" ht="18.75" spans="1:10">
      <c r="A31" s="43"/>
      <c r="B31" s="68" t="s">
        <v>39</v>
      </c>
      <c r="C31" s="68"/>
      <c r="D31" s="44"/>
      <c r="E31" s="44"/>
      <c r="F31" s="44"/>
      <c r="G31" s="44"/>
      <c r="H31" s="44"/>
      <c r="I31" s="44"/>
      <c r="J31" s="44"/>
    </row>
    <row r="32" ht="15" spans="1:10">
      <c r="A32" s="69"/>
      <c r="B32" s="70"/>
      <c r="C32" s="70"/>
      <c r="D32" s="44"/>
      <c r="E32" s="44"/>
      <c r="F32" s="44"/>
      <c r="G32" s="44"/>
      <c r="H32" s="44"/>
      <c r="I32" s="44"/>
      <c r="J32" s="44"/>
    </row>
    <row r="33" ht="15" spans="1:10">
      <c r="A33" s="69"/>
      <c r="B33" s="70"/>
      <c r="C33" s="70"/>
      <c r="D33" s="44"/>
      <c r="E33" s="44"/>
      <c r="F33" s="44"/>
      <c r="G33" s="44"/>
      <c r="H33" s="44"/>
      <c r="I33" s="44"/>
      <c r="J33" s="44"/>
    </row>
    <row r="34" ht="15" spans="1:10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ht="15" spans="1:10">
      <c r="A35" s="43"/>
      <c r="B35" s="44"/>
      <c r="C35" s="44"/>
      <c r="D35" s="44"/>
      <c r="E35" s="44"/>
      <c r="F35" s="44"/>
      <c r="G35" s="44"/>
      <c r="H35" s="44"/>
      <c r="I35" s="44"/>
      <c r="J35" s="44"/>
    </row>
    <row r="36" ht="15" spans="1:10">
      <c r="A36" s="43"/>
      <c r="B36" s="44"/>
      <c r="C36" s="44"/>
      <c r="D36" s="44"/>
      <c r="E36" s="44"/>
      <c r="F36" s="44"/>
      <c r="G36" s="44"/>
      <c r="H36" s="44"/>
      <c r="I36" s="44"/>
      <c r="J36" s="44"/>
    </row>
  </sheetData>
  <mergeCells count="23">
    <mergeCell ref="Q1:S1"/>
    <mergeCell ref="A2:S2"/>
    <mergeCell ref="F4:O4"/>
    <mergeCell ref="J5:O5"/>
    <mergeCell ref="A17:C17"/>
    <mergeCell ref="B19:J19"/>
    <mergeCell ref="A23:C23"/>
    <mergeCell ref="A24:C24"/>
    <mergeCell ref="A4:A8"/>
    <mergeCell ref="B4:B8"/>
    <mergeCell ref="C4:C8"/>
    <mergeCell ref="P6:P8"/>
    <mergeCell ref="Q6:Q8"/>
    <mergeCell ref="R6:R8"/>
    <mergeCell ref="S6:S8"/>
    <mergeCell ref="D4:E7"/>
    <mergeCell ref="P4:Q5"/>
    <mergeCell ref="R4:S5"/>
    <mergeCell ref="F5:G7"/>
    <mergeCell ref="H5:I7"/>
    <mergeCell ref="J6:K7"/>
    <mergeCell ref="L6:M7"/>
    <mergeCell ref="N6:O7"/>
  </mergeCells>
  <pageMargins left="0.7" right="0.7" top="0.75" bottom="0.75" header="0.3" footer="0.3"/>
  <pageSetup paperSize="9" scale="3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6"/>
  <sheetViews>
    <sheetView zoomScale="75" zoomScaleNormal="75" workbookViewId="0">
      <selection activeCell="E9" sqref="E9"/>
    </sheetView>
  </sheetViews>
  <sheetFormatPr defaultColWidth="9" defaultRowHeight="15"/>
  <cols>
    <col min="1" max="1" width="14.5714285714286" customWidth="1"/>
    <col min="2" max="2" width="128.285714285714" customWidth="1"/>
    <col min="3" max="3" width="24.2857142857143" customWidth="1"/>
  </cols>
  <sheetData>
    <row r="1" ht="15.75" spans="1:3">
      <c r="A1" s="1"/>
      <c r="B1" s="2" t="s">
        <v>40</v>
      </c>
      <c r="C1" s="2"/>
    </row>
    <row r="2" ht="30.75" customHeight="1" spans="1:3">
      <c r="A2" s="3" t="s">
        <v>41</v>
      </c>
      <c r="B2" s="3"/>
      <c r="C2" s="3"/>
    </row>
    <row r="3" ht="15.75" spans="1:3">
      <c r="A3" s="4" t="s">
        <v>2</v>
      </c>
      <c r="B3" s="5" t="s">
        <v>42</v>
      </c>
      <c r="C3" s="5" t="s">
        <v>43</v>
      </c>
    </row>
    <row r="4" ht="15.75" spans="1:3">
      <c r="A4" s="6" t="s">
        <v>44</v>
      </c>
      <c r="B4" s="6"/>
      <c r="C4" s="6"/>
    </row>
    <row r="5" ht="60" customHeight="1" spans="1:3">
      <c r="A5" s="7" t="s">
        <v>45</v>
      </c>
      <c r="B5" s="8" t="s">
        <v>46</v>
      </c>
      <c r="C5" s="7">
        <v>1</v>
      </c>
    </row>
    <row r="6" ht="42" customHeight="1" spans="1:3">
      <c r="A6" s="9" t="s">
        <v>47</v>
      </c>
      <c r="B6" s="10" t="s">
        <v>48</v>
      </c>
      <c r="C6" s="11">
        <v>1</v>
      </c>
    </row>
    <row r="7" ht="42" customHeight="1" spans="1:3">
      <c r="A7" s="9" t="s">
        <v>49</v>
      </c>
      <c r="B7" s="10" t="s">
        <v>50</v>
      </c>
      <c r="C7" s="11">
        <v>0</v>
      </c>
    </row>
    <row r="8" ht="63.75" customHeight="1" spans="1:3">
      <c r="A8" s="7" t="s">
        <v>51</v>
      </c>
      <c r="B8" s="8" t="s">
        <v>52</v>
      </c>
      <c r="C8" s="7">
        <v>1</v>
      </c>
    </row>
    <row r="9" ht="55.5" customHeight="1" spans="1:3">
      <c r="A9" s="9" t="s">
        <v>53</v>
      </c>
      <c r="B9" s="10" t="s">
        <v>54</v>
      </c>
      <c r="C9" s="11">
        <v>0</v>
      </c>
    </row>
    <row r="10" ht="45" customHeight="1" spans="1:3">
      <c r="A10" s="9" t="s">
        <v>55</v>
      </c>
      <c r="B10" s="10" t="s">
        <v>56</v>
      </c>
      <c r="C10" s="11">
        <v>1</v>
      </c>
    </row>
    <row r="11" ht="42" customHeight="1" spans="1:3">
      <c r="A11" s="9" t="s">
        <v>57</v>
      </c>
      <c r="B11" s="10" t="s">
        <v>58</v>
      </c>
      <c r="C11" s="11">
        <v>0</v>
      </c>
    </row>
    <row r="12" ht="52.5" customHeight="1" spans="1:3">
      <c r="A12" s="9" t="s">
        <v>59</v>
      </c>
      <c r="B12" s="10" t="s">
        <v>60</v>
      </c>
      <c r="C12" s="11">
        <v>0</v>
      </c>
    </row>
    <row r="13" ht="64.5" customHeight="1" spans="1:3">
      <c r="A13" s="7">
        <v>3</v>
      </c>
      <c r="B13" s="8" t="s">
        <v>61</v>
      </c>
      <c r="C13" s="7">
        <f>C14+C15+C16+C17+C18+C19+C20+C21+C22+C23+C24+C25+C26+C27+C28+C29+C30</f>
        <v>0</v>
      </c>
    </row>
    <row r="14" ht="52.5" customHeight="1" spans="1:3">
      <c r="A14" s="9" t="s">
        <v>62</v>
      </c>
      <c r="B14" s="10" t="s">
        <v>63</v>
      </c>
      <c r="C14" s="11">
        <v>0</v>
      </c>
    </row>
    <row r="15" ht="63" customHeight="1" spans="1:3">
      <c r="A15" s="9" t="s">
        <v>64</v>
      </c>
      <c r="B15" s="10" t="s">
        <v>65</v>
      </c>
      <c r="C15" s="11">
        <v>0</v>
      </c>
    </row>
    <row r="16" ht="67.5" customHeight="1" spans="1:3">
      <c r="A16" s="9" t="s">
        <v>66</v>
      </c>
      <c r="B16" s="10" t="s">
        <v>67</v>
      </c>
      <c r="C16" s="11">
        <v>0</v>
      </c>
    </row>
    <row r="17" ht="57" customHeight="1" spans="1:3">
      <c r="A17" s="9" t="s">
        <v>68</v>
      </c>
      <c r="B17" s="10" t="s">
        <v>69</v>
      </c>
      <c r="C17" s="11">
        <v>0</v>
      </c>
    </row>
    <row r="18" ht="60" customHeight="1" spans="1:3">
      <c r="A18" s="9" t="s">
        <v>70</v>
      </c>
      <c r="B18" s="10" t="s">
        <v>71</v>
      </c>
      <c r="C18" s="11">
        <v>0</v>
      </c>
    </row>
    <row r="19" ht="60" customHeight="1" spans="1:3">
      <c r="A19" s="9" t="s">
        <v>72</v>
      </c>
      <c r="B19" s="10" t="s">
        <v>73</v>
      </c>
      <c r="C19" s="11">
        <v>0</v>
      </c>
    </row>
    <row r="20" ht="55.5" customHeight="1" spans="1:3">
      <c r="A20" s="9" t="s">
        <v>74</v>
      </c>
      <c r="B20" s="10" t="s">
        <v>75</v>
      </c>
      <c r="C20" s="11">
        <v>0</v>
      </c>
    </row>
    <row r="21" ht="60" customHeight="1" spans="1:3">
      <c r="A21" s="9" t="s">
        <v>76</v>
      </c>
      <c r="B21" s="10" t="s">
        <v>77</v>
      </c>
      <c r="C21" s="11">
        <v>0</v>
      </c>
    </row>
    <row r="22" ht="55.5" customHeight="1" spans="1:3">
      <c r="A22" s="9" t="s">
        <v>78</v>
      </c>
      <c r="B22" s="10" t="s">
        <v>79</v>
      </c>
      <c r="C22" s="11">
        <v>0</v>
      </c>
    </row>
    <row r="23" ht="49.5" customHeight="1" spans="1:3">
      <c r="A23" s="9" t="s">
        <v>80</v>
      </c>
      <c r="B23" s="10" t="s">
        <v>81</v>
      </c>
      <c r="C23" s="11">
        <v>0</v>
      </c>
    </row>
    <row r="24" ht="54" customHeight="1" spans="1:3">
      <c r="A24" s="9" t="s">
        <v>82</v>
      </c>
      <c r="B24" s="10" t="s">
        <v>83</v>
      </c>
      <c r="C24" s="11">
        <v>0</v>
      </c>
    </row>
    <row r="25" ht="54" customHeight="1" spans="1:3">
      <c r="A25" s="9" t="s">
        <v>84</v>
      </c>
      <c r="B25" s="10" t="s">
        <v>85</v>
      </c>
      <c r="C25" s="11">
        <v>0</v>
      </c>
    </row>
    <row r="26" ht="61.5" customHeight="1" spans="1:3">
      <c r="A26" s="9" t="s">
        <v>86</v>
      </c>
      <c r="B26" s="10" t="s">
        <v>87</v>
      </c>
      <c r="C26" s="11">
        <v>0</v>
      </c>
    </row>
    <row r="27" ht="64.5" customHeight="1" spans="1:3">
      <c r="A27" s="9" t="s">
        <v>88</v>
      </c>
      <c r="B27" s="10" t="s">
        <v>89</v>
      </c>
      <c r="C27" s="11">
        <v>0</v>
      </c>
    </row>
    <row r="28" ht="57" customHeight="1" spans="1:3">
      <c r="A28" s="9" t="s">
        <v>90</v>
      </c>
      <c r="B28" s="10" t="s">
        <v>91</v>
      </c>
      <c r="C28" s="11">
        <v>0</v>
      </c>
    </row>
    <row r="29" ht="58.5" customHeight="1" spans="1:3">
      <c r="A29" s="9" t="s">
        <v>92</v>
      </c>
      <c r="B29" s="10" t="s">
        <v>93</v>
      </c>
      <c r="C29" s="11">
        <v>0</v>
      </c>
    </row>
    <row r="30" ht="70.5" customHeight="1" spans="1:3">
      <c r="A30" s="9" t="s">
        <v>94</v>
      </c>
      <c r="B30" s="10" t="s">
        <v>95</v>
      </c>
      <c r="C30" s="11">
        <v>0</v>
      </c>
    </row>
    <row r="31" ht="72.75" customHeight="1" spans="1:3">
      <c r="A31" s="7" t="s">
        <v>96</v>
      </c>
      <c r="B31" s="8" t="s">
        <v>97</v>
      </c>
      <c r="C31" s="12">
        <v>0</v>
      </c>
    </row>
    <row r="32" ht="55.5" customHeight="1" spans="1:3">
      <c r="A32" s="7" t="s">
        <v>98</v>
      </c>
      <c r="B32" s="8" t="s">
        <v>99</v>
      </c>
      <c r="C32" s="7">
        <f>C33+C34+C35+C36+C37+C38</f>
        <v>0</v>
      </c>
    </row>
    <row r="33" spans="1:3">
      <c r="A33" s="9" t="s">
        <v>100</v>
      </c>
      <c r="B33" s="10" t="s">
        <v>101</v>
      </c>
      <c r="C33" s="11">
        <v>0</v>
      </c>
    </row>
    <row r="34" spans="1:3">
      <c r="A34" s="9" t="s">
        <v>102</v>
      </c>
      <c r="B34" s="10" t="s">
        <v>103</v>
      </c>
      <c r="C34" s="11">
        <v>0</v>
      </c>
    </row>
    <row r="35" spans="1:3">
      <c r="A35" s="9" t="s">
        <v>104</v>
      </c>
      <c r="B35" s="10" t="s">
        <v>105</v>
      </c>
      <c r="C35" s="11">
        <v>0</v>
      </c>
    </row>
    <row r="36" ht="55.5" customHeight="1" spans="1:3">
      <c r="A36" s="9" t="s">
        <v>106</v>
      </c>
      <c r="B36" s="10" t="s">
        <v>107</v>
      </c>
      <c r="C36" s="11">
        <v>0</v>
      </c>
    </row>
    <row r="37" spans="1:3">
      <c r="A37" s="9" t="s">
        <v>108</v>
      </c>
      <c r="B37" s="10" t="s">
        <v>109</v>
      </c>
      <c r="C37" s="11">
        <v>0</v>
      </c>
    </row>
    <row r="38" ht="61.5" customHeight="1" spans="1:3">
      <c r="A38" s="9" t="s">
        <v>110</v>
      </c>
      <c r="B38" s="10" t="s">
        <v>111</v>
      </c>
      <c r="C38" s="11">
        <v>0</v>
      </c>
    </row>
    <row r="39" ht="71.25" customHeight="1" spans="1:3">
      <c r="A39" s="7" t="s">
        <v>112</v>
      </c>
      <c r="B39" s="8" t="s">
        <v>113</v>
      </c>
      <c r="C39" s="7">
        <f>C40+C41+C42</f>
        <v>0</v>
      </c>
    </row>
    <row r="40" ht="66" customHeight="1" spans="1:3">
      <c r="A40" s="9" t="s">
        <v>114</v>
      </c>
      <c r="B40" s="10" t="s">
        <v>115</v>
      </c>
      <c r="C40" s="11">
        <v>0</v>
      </c>
    </row>
    <row r="41" ht="63" customHeight="1" spans="1:3">
      <c r="A41" s="9" t="s">
        <v>116</v>
      </c>
      <c r="B41" s="10" t="s">
        <v>117</v>
      </c>
      <c r="C41" s="11">
        <v>0</v>
      </c>
    </row>
    <row r="42" ht="49.5" customHeight="1" spans="1:3">
      <c r="A42" s="9" t="s">
        <v>118</v>
      </c>
      <c r="B42" s="10" t="s">
        <v>119</v>
      </c>
      <c r="C42" s="11">
        <v>0</v>
      </c>
    </row>
    <row r="43" ht="60" customHeight="1" spans="1:3">
      <c r="A43" s="7" t="s">
        <v>120</v>
      </c>
      <c r="B43" s="8" t="s">
        <v>121</v>
      </c>
      <c r="C43" s="7">
        <f>C44+C45</f>
        <v>0</v>
      </c>
    </row>
    <row r="44" spans="1:3">
      <c r="A44" s="9" t="s">
        <v>122</v>
      </c>
      <c r="B44" s="13" t="s">
        <v>123</v>
      </c>
      <c r="C44" s="11">
        <v>0</v>
      </c>
    </row>
    <row r="45" spans="1:3">
      <c r="A45" s="9" t="s">
        <v>124</v>
      </c>
      <c r="B45" s="13" t="s">
        <v>125</v>
      </c>
      <c r="C45" s="11">
        <v>0</v>
      </c>
    </row>
    <row r="46" ht="15.75" spans="1:3">
      <c r="A46" s="14" t="s">
        <v>126</v>
      </c>
      <c r="B46" s="15"/>
      <c r="C46" s="16"/>
    </row>
    <row r="47" ht="54" customHeight="1" spans="1:3">
      <c r="A47" s="17" t="s">
        <v>127</v>
      </c>
      <c r="B47" s="18" t="s">
        <v>61</v>
      </c>
      <c r="C47" s="17">
        <f>C48+C49+C50+C51+C52+C53+C54+C55+C56+C57+C58+C59+C60+C61</f>
        <v>0</v>
      </c>
    </row>
    <row r="48" ht="55.5" customHeight="1" spans="1:3">
      <c r="A48" s="19" t="s">
        <v>128</v>
      </c>
      <c r="B48" s="20" t="s">
        <v>63</v>
      </c>
      <c r="C48" s="11">
        <v>0</v>
      </c>
    </row>
    <row r="49" ht="60" customHeight="1" spans="1:3">
      <c r="A49" s="19" t="s">
        <v>129</v>
      </c>
      <c r="B49" s="20" t="s">
        <v>65</v>
      </c>
      <c r="C49" s="11">
        <v>0</v>
      </c>
    </row>
    <row r="50" ht="72" customHeight="1" spans="1:3">
      <c r="A50" s="19" t="s">
        <v>130</v>
      </c>
      <c r="B50" s="20" t="s">
        <v>67</v>
      </c>
      <c r="C50" s="11">
        <v>0</v>
      </c>
    </row>
    <row r="51" ht="75" customHeight="1" spans="1:3">
      <c r="A51" s="19" t="s">
        <v>131</v>
      </c>
      <c r="B51" s="20" t="s">
        <v>69</v>
      </c>
      <c r="C51" s="11">
        <v>0</v>
      </c>
    </row>
    <row r="52" ht="69" customHeight="1" spans="1:3">
      <c r="A52" s="19" t="s">
        <v>132</v>
      </c>
      <c r="B52" s="20" t="s">
        <v>71</v>
      </c>
      <c r="C52" s="11">
        <v>0</v>
      </c>
    </row>
    <row r="53" ht="67.5" customHeight="1" spans="1:3">
      <c r="A53" s="19" t="s">
        <v>133</v>
      </c>
      <c r="B53" s="20" t="s">
        <v>73</v>
      </c>
      <c r="C53" s="11">
        <v>0</v>
      </c>
    </row>
    <row r="54" ht="72" customHeight="1" spans="1:3">
      <c r="A54" s="19" t="s">
        <v>134</v>
      </c>
      <c r="B54" s="20" t="s">
        <v>75</v>
      </c>
      <c r="C54" s="11">
        <v>0</v>
      </c>
    </row>
    <row r="55" ht="72" customHeight="1" spans="1:3">
      <c r="A55" s="19" t="s">
        <v>135</v>
      </c>
      <c r="B55" s="20" t="s">
        <v>77</v>
      </c>
      <c r="C55" s="11">
        <v>0</v>
      </c>
    </row>
    <row r="56" ht="69" customHeight="1" spans="1:3">
      <c r="A56" s="19" t="s">
        <v>136</v>
      </c>
      <c r="B56" s="20" t="s">
        <v>79</v>
      </c>
      <c r="C56" s="11">
        <v>0</v>
      </c>
    </row>
    <row r="57" ht="69" customHeight="1" spans="1:3">
      <c r="A57" s="19" t="s">
        <v>137</v>
      </c>
      <c r="B57" s="20" t="s">
        <v>81</v>
      </c>
      <c r="C57" s="11">
        <v>0</v>
      </c>
    </row>
    <row r="58" ht="70.5" customHeight="1" spans="1:3">
      <c r="A58" s="19" t="s">
        <v>138</v>
      </c>
      <c r="B58" s="20" t="s">
        <v>83</v>
      </c>
      <c r="C58" s="11">
        <v>0</v>
      </c>
    </row>
    <row r="59" ht="69" customHeight="1" spans="1:3">
      <c r="A59" s="19" t="s">
        <v>139</v>
      </c>
      <c r="B59" s="20" t="s">
        <v>89</v>
      </c>
      <c r="C59" s="11">
        <v>0</v>
      </c>
    </row>
    <row r="60" ht="61.5" customHeight="1" spans="1:3">
      <c r="A60" s="19" t="s">
        <v>140</v>
      </c>
      <c r="B60" s="20" t="s">
        <v>91</v>
      </c>
      <c r="C60" s="11">
        <v>0</v>
      </c>
    </row>
    <row r="61" ht="60" customHeight="1" spans="1:3">
      <c r="A61" s="19" t="s">
        <v>141</v>
      </c>
      <c r="B61" s="20" t="s">
        <v>142</v>
      </c>
      <c r="C61" s="11">
        <v>0</v>
      </c>
    </row>
    <row r="62" ht="15.75" spans="1:3">
      <c r="A62" s="21" t="s">
        <v>143</v>
      </c>
      <c r="B62" s="22"/>
      <c r="C62" s="23"/>
    </row>
    <row r="63" ht="61.5" customHeight="1" spans="1:3">
      <c r="A63" s="24">
        <v>9</v>
      </c>
      <c r="B63" s="25" t="s">
        <v>144</v>
      </c>
      <c r="C63" s="26">
        <f>C64+C66+C68+C70</f>
        <v>0</v>
      </c>
    </row>
    <row r="64" ht="72" customHeight="1" spans="1:3">
      <c r="A64" s="19" t="s">
        <v>145</v>
      </c>
      <c r="B64" s="20" t="s">
        <v>146</v>
      </c>
      <c r="C64" s="11">
        <v>0</v>
      </c>
    </row>
    <row r="65" ht="46.5" customHeight="1" spans="1:3">
      <c r="A65" s="19"/>
      <c r="B65" s="20" t="s">
        <v>147</v>
      </c>
      <c r="C65" s="11">
        <v>0</v>
      </c>
    </row>
    <row r="66" ht="69" customHeight="1" spans="1:3">
      <c r="A66" s="19" t="s">
        <v>148</v>
      </c>
      <c r="B66" s="20" t="s">
        <v>149</v>
      </c>
      <c r="C66" s="11">
        <v>0</v>
      </c>
    </row>
    <row r="67" ht="61.5" customHeight="1" spans="1:3">
      <c r="A67" s="19"/>
      <c r="B67" s="20" t="s">
        <v>147</v>
      </c>
      <c r="C67" s="11">
        <v>0</v>
      </c>
    </row>
    <row r="68" ht="67.5" customHeight="1" spans="1:3">
      <c r="A68" s="19" t="s">
        <v>150</v>
      </c>
      <c r="B68" s="20" t="s">
        <v>151</v>
      </c>
      <c r="C68" s="11">
        <v>0</v>
      </c>
    </row>
    <row r="69" ht="58.5" customHeight="1" spans="1:3">
      <c r="A69" s="19"/>
      <c r="B69" s="20" t="s">
        <v>147</v>
      </c>
      <c r="C69" s="11">
        <v>0</v>
      </c>
    </row>
    <row r="70" ht="72" customHeight="1" spans="1:3">
      <c r="A70" s="19" t="s">
        <v>152</v>
      </c>
      <c r="B70" s="20" t="s">
        <v>153</v>
      </c>
      <c r="C70" s="11">
        <v>0</v>
      </c>
    </row>
    <row r="71" ht="60" customHeight="1" spans="1:3">
      <c r="A71" s="19"/>
      <c r="B71" s="20" t="s">
        <v>147</v>
      </c>
      <c r="C71" s="11">
        <v>0</v>
      </c>
    </row>
    <row r="72" ht="72.75" customHeight="1" spans="1:3">
      <c r="A72" s="27">
        <v>10</v>
      </c>
      <c r="B72" s="25" t="s">
        <v>154</v>
      </c>
      <c r="C72" s="26">
        <f>C73+C74+C75+C76+C77+C78+C79</f>
        <v>0</v>
      </c>
    </row>
    <row r="73" spans="1:3">
      <c r="A73" s="19" t="s">
        <v>155</v>
      </c>
      <c r="B73" s="20" t="s">
        <v>156</v>
      </c>
      <c r="C73" s="11">
        <v>0</v>
      </c>
    </row>
    <row r="74" ht="48" customHeight="1" spans="1:3">
      <c r="A74" s="19" t="s">
        <v>157</v>
      </c>
      <c r="B74" s="20" t="s">
        <v>158</v>
      </c>
      <c r="C74" s="11">
        <v>0</v>
      </c>
    </row>
    <row r="75" ht="45" customHeight="1" spans="1:3">
      <c r="A75" s="19" t="s">
        <v>159</v>
      </c>
      <c r="B75" s="20" t="s">
        <v>160</v>
      </c>
      <c r="C75" s="11">
        <v>0</v>
      </c>
    </row>
    <row r="76" ht="55.5" customHeight="1" spans="1:3">
      <c r="A76" s="19" t="s">
        <v>161</v>
      </c>
      <c r="B76" s="20" t="s">
        <v>162</v>
      </c>
      <c r="C76" s="11">
        <v>0</v>
      </c>
    </row>
    <row r="77" ht="51" customHeight="1" spans="1:3">
      <c r="A77" s="19" t="s">
        <v>163</v>
      </c>
      <c r="B77" s="20" t="s">
        <v>164</v>
      </c>
      <c r="C77" s="11">
        <v>0</v>
      </c>
    </row>
    <row r="78" ht="54" customHeight="1" spans="1:3">
      <c r="A78" s="19" t="s">
        <v>165</v>
      </c>
      <c r="B78" s="20" t="s">
        <v>166</v>
      </c>
      <c r="C78" s="11">
        <v>0</v>
      </c>
    </row>
    <row r="79" spans="1:3">
      <c r="A79" s="19" t="s">
        <v>167</v>
      </c>
      <c r="B79" s="20" t="s">
        <v>168</v>
      </c>
      <c r="C79" s="11">
        <v>0</v>
      </c>
    </row>
    <row r="80" ht="15.75" spans="1:3">
      <c r="A80" s="28" t="s">
        <v>169</v>
      </c>
      <c r="B80" s="28"/>
      <c r="C80" s="28"/>
    </row>
    <row r="81" ht="51.75" customHeight="1" spans="1:3">
      <c r="A81" s="27">
        <v>11</v>
      </c>
      <c r="B81" s="25" t="s">
        <v>170</v>
      </c>
      <c r="C81" s="29">
        <v>0</v>
      </c>
    </row>
    <row r="82" ht="52.5" customHeight="1" spans="1:3">
      <c r="A82" s="30" t="s">
        <v>171</v>
      </c>
      <c r="B82" s="25" t="s">
        <v>172</v>
      </c>
      <c r="C82" s="29">
        <v>0</v>
      </c>
    </row>
    <row r="83" ht="55.5" customHeight="1" spans="1:3">
      <c r="A83" s="30" t="s">
        <v>173</v>
      </c>
      <c r="B83" s="31" t="s">
        <v>174</v>
      </c>
      <c r="C83" s="32">
        <v>36</v>
      </c>
    </row>
    <row r="84" spans="1:3">
      <c r="A84" s="33" t="s">
        <v>175</v>
      </c>
      <c r="B84" s="34" t="s">
        <v>176</v>
      </c>
      <c r="C84" s="11">
        <v>0</v>
      </c>
    </row>
    <row r="85" spans="1:3">
      <c r="A85" s="33" t="s">
        <v>177</v>
      </c>
      <c r="B85" s="34" t="s">
        <v>178</v>
      </c>
      <c r="C85" s="11">
        <v>0</v>
      </c>
    </row>
    <row r="86" ht="60" customHeight="1" spans="1:3">
      <c r="A86" s="33" t="s">
        <v>179</v>
      </c>
      <c r="B86" s="34" t="s">
        <v>180</v>
      </c>
      <c r="C86" s="11">
        <v>0</v>
      </c>
    </row>
    <row r="87" ht="51" customHeight="1" spans="1:3">
      <c r="A87" s="33" t="s">
        <v>181</v>
      </c>
      <c r="B87" s="34" t="s">
        <v>182</v>
      </c>
      <c r="C87" s="35">
        <v>36</v>
      </c>
    </row>
    <row r="88" ht="51" customHeight="1" spans="1:3">
      <c r="A88" s="33" t="s">
        <v>183</v>
      </c>
      <c r="B88" s="34" t="s">
        <v>184</v>
      </c>
      <c r="C88" s="11">
        <v>0</v>
      </c>
    </row>
    <row r="89" spans="1:3">
      <c r="A89" s="33" t="s">
        <v>185</v>
      </c>
      <c r="B89" s="34" t="s">
        <v>186</v>
      </c>
      <c r="C89" s="35">
        <v>87596</v>
      </c>
    </row>
    <row r="90" ht="70.5" customHeight="1" spans="1:3">
      <c r="A90" s="36" t="s">
        <v>187</v>
      </c>
      <c r="B90" s="36"/>
      <c r="C90" s="36"/>
    </row>
    <row r="92" ht="18.75" spans="1:10">
      <c r="A92" s="37"/>
      <c r="B92" s="38" t="s">
        <v>188</v>
      </c>
      <c r="C92" s="37"/>
      <c r="D92" s="37"/>
      <c r="E92" s="37"/>
      <c r="F92" s="37"/>
      <c r="G92" s="37"/>
      <c r="H92" s="37"/>
      <c r="I92" s="37"/>
      <c r="J92" s="37"/>
    </row>
    <row r="93" ht="15.75" spans="1:10">
      <c r="A93" s="37" t="s">
        <v>30</v>
      </c>
      <c r="B93" s="37"/>
      <c r="C93" s="37"/>
      <c r="D93" s="37"/>
      <c r="E93" s="37"/>
      <c r="F93" s="37"/>
      <c r="G93" s="37"/>
      <c r="H93" s="37"/>
      <c r="I93" s="37"/>
      <c r="J93" s="37"/>
    </row>
    <row r="94" ht="15.75" spans="1:10">
      <c r="A94" s="37" t="s">
        <v>31</v>
      </c>
      <c r="B94" s="37"/>
      <c r="C94" s="37"/>
      <c r="D94" s="37"/>
      <c r="E94" s="37"/>
      <c r="F94" s="37"/>
      <c r="G94" s="37"/>
      <c r="H94" s="37"/>
      <c r="I94" s="37"/>
      <c r="J94" s="37"/>
    </row>
    <row r="95" ht="15.75" spans="1:10">
      <c r="A95" s="37"/>
      <c r="B95" s="37"/>
      <c r="C95" s="37"/>
      <c r="D95" s="37"/>
      <c r="E95" s="37"/>
      <c r="F95" s="37"/>
      <c r="G95" s="37"/>
      <c r="H95" s="37"/>
      <c r="I95" s="37"/>
      <c r="J95" s="37"/>
    </row>
    <row r="96" ht="15.75" spans="1:10">
      <c r="A96" s="37" t="s">
        <v>189</v>
      </c>
      <c r="B96" s="37"/>
      <c r="C96" s="37"/>
      <c r="D96" s="37"/>
      <c r="E96" s="37"/>
      <c r="F96" s="37"/>
      <c r="G96" s="37"/>
      <c r="H96" s="37"/>
      <c r="I96" s="37"/>
      <c r="J96" s="37"/>
    </row>
    <row r="97" ht="15.75" spans="1:10">
      <c r="A97" s="37" t="s">
        <v>33</v>
      </c>
      <c r="B97" s="37"/>
      <c r="C97" s="37"/>
      <c r="D97" s="37"/>
      <c r="E97" s="37"/>
      <c r="F97" s="37"/>
      <c r="G97" s="37"/>
      <c r="H97" s="37"/>
      <c r="I97" s="37"/>
      <c r="J97" s="37"/>
    </row>
    <row r="98" ht="15.75" spans="1:10">
      <c r="A98" s="37"/>
      <c r="B98" s="37"/>
      <c r="C98" s="37"/>
      <c r="D98" s="37"/>
      <c r="E98" s="37"/>
      <c r="F98" s="37"/>
      <c r="G98" s="37"/>
      <c r="H98" s="37"/>
      <c r="I98" s="37"/>
      <c r="J98" s="37"/>
    </row>
    <row r="99" ht="15.75" spans="1:10">
      <c r="A99" s="37"/>
      <c r="B99" s="37"/>
      <c r="C99" s="37"/>
      <c r="D99" s="37"/>
      <c r="E99" s="37"/>
      <c r="F99" s="37"/>
      <c r="G99" s="37"/>
      <c r="H99" s="37"/>
      <c r="I99" s="37"/>
      <c r="J99" s="37"/>
    </row>
    <row r="100" ht="15.75" spans="1:10">
      <c r="A100" s="37" t="s">
        <v>190</v>
      </c>
      <c r="B100" s="37"/>
      <c r="C100" s="37"/>
      <c r="D100" s="37"/>
      <c r="E100" s="37"/>
      <c r="F100" s="37"/>
      <c r="G100" s="37"/>
      <c r="H100" s="37"/>
      <c r="I100" s="37"/>
      <c r="J100" s="37"/>
    </row>
    <row r="101" ht="15.75" spans="1:10">
      <c r="A101" s="37"/>
      <c r="B101" s="37"/>
      <c r="C101" s="37"/>
      <c r="D101" s="37"/>
      <c r="E101" s="37"/>
      <c r="F101" s="37"/>
      <c r="G101" s="37"/>
      <c r="H101" s="37"/>
      <c r="I101" s="37"/>
      <c r="J101" s="37"/>
    </row>
    <row r="102" ht="15.75" spans="1:10">
      <c r="A102" s="37"/>
      <c r="B102" s="37"/>
      <c r="C102" s="37"/>
      <c r="D102" s="37"/>
      <c r="E102" s="37"/>
      <c r="F102" s="37"/>
      <c r="G102" s="37"/>
      <c r="H102" s="37"/>
      <c r="I102" s="37"/>
      <c r="J102" s="37"/>
    </row>
    <row r="103" ht="15.75" spans="1:10">
      <c r="A103" s="37"/>
      <c r="B103" s="37"/>
      <c r="C103" s="37"/>
      <c r="D103" s="37"/>
      <c r="E103" s="37"/>
      <c r="F103" s="37"/>
      <c r="G103" s="37"/>
      <c r="H103" s="37"/>
      <c r="I103" s="37"/>
      <c r="J103" s="37"/>
    </row>
    <row r="104" ht="15.75" spans="1:10">
      <c r="A104" s="37"/>
      <c r="B104" s="37"/>
      <c r="C104" s="37"/>
      <c r="D104" s="37"/>
      <c r="E104" s="37"/>
      <c r="F104" s="37"/>
      <c r="G104" s="37"/>
      <c r="H104" s="37"/>
      <c r="I104" s="37"/>
      <c r="J104" s="37"/>
    </row>
    <row r="105" ht="15.75" spans="1:10">
      <c r="A105" s="37"/>
      <c r="B105" s="37"/>
      <c r="C105" s="37"/>
      <c r="D105" s="37"/>
      <c r="E105" s="37"/>
      <c r="F105" s="37"/>
      <c r="G105" s="37"/>
      <c r="H105" s="37"/>
      <c r="I105" s="37"/>
      <c r="J105" s="37"/>
    </row>
    <row r="106" ht="15.75" spans="1:10">
      <c r="A106" s="37"/>
      <c r="B106" s="37"/>
      <c r="C106" s="37"/>
      <c r="D106" s="37"/>
      <c r="E106" s="37"/>
      <c r="F106" s="37"/>
      <c r="G106" s="37"/>
      <c r="H106" s="37"/>
      <c r="I106" s="37"/>
      <c r="J106" s="37"/>
    </row>
  </sheetData>
  <mergeCells count="7">
    <mergeCell ref="B1:C1"/>
    <mergeCell ref="A2:C2"/>
    <mergeCell ref="A4:C4"/>
    <mergeCell ref="A46:C46"/>
    <mergeCell ref="A62:C62"/>
    <mergeCell ref="A80:C80"/>
    <mergeCell ref="A90:C90"/>
  </mergeCells>
  <pageMargins left="0.7" right="0.7" top="0.75" bottom="0.75" header="0.3" footer="0.3"/>
  <pageSetup paperSize="9" scale="4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Приложение 1,</vt:lpstr>
      <vt:lpstr>Приложение 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А410</dc:creator>
  <cp:lastModifiedBy>Асель</cp:lastModifiedBy>
  <dcterms:created xsi:type="dcterms:W3CDTF">2015-06-05T18:19:00Z</dcterms:created>
  <cp:lastPrinted>2025-01-05T04:28:00Z</cp:lastPrinted>
  <dcterms:modified xsi:type="dcterms:W3CDTF">2025-02-12T12:30:07Z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AF317F8B7C8E40D38AF51A5CFC435CDE_12</vt:lpwstr>
  </property>
  <property fmtid="{D5CDD505-2E9C-101B-9397-08002B2CF9AE}" pid="3" name="KSOProductBuildVer">
    <vt:lpwstr>1049-12.2.0.19805</vt:lpwstr>
  </property>
</Properties>
</file>